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firstSheet="1" activeTab="1"/>
  </bookViews>
  <sheets>
    <sheet name="2 день с 1 до 7" sheetId="26" r:id="rId1"/>
    <sheet name="9 день с 1 до 7" sheetId="4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48" l="1"/>
  <c r="D28" i="48"/>
  <c r="F25" i="48"/>
  <c r="D25" i="48"/>
  <c r="F17" i="48"/>
  <c r="E17" i="48"/>
  <c r="E29" i="48" s="1"/>
  <c r="D17" i="48"/>
  <c r="C17" i="48"/>
  <c r="C29" i="48" s="1"/>
  <c r="F15" i="48"/>
  <c r="F29" i="48" s="1"/>
  <c r="D15" i="48"/>
  <c r="D29" i="48" s="1"/>
  <c r="A2" i="48"/>
  <c r="C15" i="26" l="1"/>
  <c r="C29" i="26" s="1"/>
  <c r="D15" i="26"/>
  <c r="C17" i="26"/>
  <c r="D17" i="26"/>
  <c r="D25" i="26"/>
  <c r="C28" i="26"/>
  <c r="D28" i="26"/>
  <c r="D29" i="26" s="1"/>
  <c r="F28" i="26"/>
  <c r="E28" i="26"/>
  <c r="F25" i="26"/>
  <c r="F17" i="26"/>
  <c r="E17" i="26"/>
  <c r="F15" i="26"/>
  <c r="E15" i="26"/>
  <c r="E29" i="26" s="1"/>
  <c r="F29" i="26" l="1"/>
</calcChain>
</file>

<file path=xl/sharedStrings.xml><?xml version="1.0" encoding="utf-8"?>
<sst xmlns="http://schemas.openxmlformats.org/spreadsheetml/2006/main" count="72" uniqueCount="46">
  <si>
    <t>Прием пищи</t>
  </si>
  <si>
    <t>Наименование блюда</t>
  </si>
  <si>
    <t>1-3 лет</t>
  </si>
  <si>
    <t>3-7 лет</t>
  </si>
  <si>
    <t>Энергетическая ценность (ккал)</t>
  </si>
  <si>
    <t>Завтрак</t>
  </si>
  <si>
    <t>2-ой завтрак</t>
  </si>
  <si>
    <t>Сок фруктовый</t>
  </si>
  <si>
    <t>Обед</t>
  </si>
  <si>
    <t>Хлеб ржаной</t>
  </si>
  <si>
    <t>Полдник</t>
  </si>
  <si>
    <t>День 2</t>
  </si>
  <si>
    <t>Хлеб пшеничный</t>
  </si>
  <si>
    <t>Итого:</t>
  </si>
  <si>
    <t>Неделя 1</t>
  </si>
  <si>
    <t>Итого за день</t>
  </si>
  <si>
    <t>Чай с молоком</t>
  </si>
  <si>
    <t>Ряженка</t>
  </si>
  <si>
    <t xml:space="preserve">Хлеб пшеничный </t>
  </si>
  <si>
    <t>5</t>
  </si>
  <si>
    <t xml:space="preserve">Пудинг из творога </t>
  </si>
  <si>
    <t>сгущенное молоко</t>
  </si>
  <si>
    <t>Кофейный напиток</t>
  </si>
  <si>
    <t>180</t>
  </si>
  <si>
    <t>Суп картофельный с крупой и рыбой</t>
  </si>
  <si>
    <t>Каша гречневая (гарнир)</t>
  </si>
  <si>
    <t>Компот из сушеных фруктов</t>
  </si>
  <si>
    <t>Капуста белокочанная квашеная</t>
  </si>
  <si>
    <t>150/20</t>
  </si>
  <si>
    <t>Гренки с сыром</t>
  </si>
  <si>
    <t>Масло сливочное</t>
  </si>
  <si>
    <t>Фрукты</t>
  </si>
  <si>
    <t>95</t>
  </si>
  <si>
    <t>масса порции</t>
  </si>
  <si>
    <t xml:space="preserve">Ежедневное меню основного (организованного) питания                      на 10,5 часов                                                                                                                          в МБ ДОУ Починковском детском саду № 2 </t>
  </si>
  <si>
    <t>200</t>
  </si>
  <si>
    <t>Итого за 9 день</t>
  </si>
  <si>
    <t>Оладьи со сгущенным молоком</t>
  </si>
  <si>
    <t xml:space="preserve">Макароны отварные </t>
  </si>
  <si>
    <t>Салат из свеклы с соленым огурцом</t>
  </si>
  <si>
    <t xml:space="preserve">Каша гречневая со  сливочным маслом </t>
  </si>
  <si>
    <t>День 9</t>
  </si>
  <si>
    <t>Печень, тушеная в соусе</t>
  </si>
  <si>
    <t xml:space="preserve">Суп крестьянский с крупой на крином бульоне со сметаной </t>
  </si>
  <si>
    <t>Куры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</si>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</sst>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zoomScale="130" zoomScaleNormal="130" workbookViewId="0">
      <selection activeCell="B10" sqref="B10"/>
    </sheetView>
  </sheetViews>
  <sheetFormatPr defaultRowHeight="15" x14ac:dyDescent="0.25"/>
  <cols>
    <col min="1" max="1" width="16" customWidth="1"/>
    <col min="2" max="2" width="26.28515625" customWidth="1"/>
    <col min="3" max="3" width="9.28515625" customWidth="1"/>
    <col min="4" max="4" width="12.7109375" customWidth="1"/>
    <col min="5" max="5" width="9.7109375" customWidth="1"/>
    <col min="6" max="6" width="12.42578125" customWidth="1"/>
  </cols>
  <sheetData>
    <row r="2" spans="1:6" x14ac:dyDescent="0.25">
      <c r="A2" s="35" t="s">
        <v>34</v>
      </c>
      <c r="B2" s="35"/>
      <c r="C2" s="35"/>
      <c r="D2" s="35"/>
      <c r="E2" s="36"/>
      <c r="F2" s="36"/>
    </row>
    <row r="3" spans="1:6" x14ac:dyDescent="0.25">
      <c r="A3" s="35"/>
      <c r="B3" s="35"/>
      <c r="C3" s="35"/>
      <c r="D3" s="35"/>
      <c r="E3" s="36"/>
      <c r="F3" s="36"/>
    </row>
    <row r="4" spans="1:6" ht="33.75" customHeight="1" x14ac:dyDescent="0.25">
      <c r="A4" s="35"/>
      <c r="B4" s="35"/>
      <c r="C4" s="35"/>
      <c r="D4" s="35"/>
      <c r="E4" s="36"/>
      <c r="F4" s="36"/>
    </row>
    <row r="6" spans="1:6" ht="18.75" customHeight="1" x14ac:dyDescent="0.25">
      <c r="A6" s="28" t="s">
        <v>0</v>
      </c>
      <c r="B6" s="28" t="s">
        <v>1</v>
      </c>
      <c r="C6" s="37" t="s">
        <v>2</v>
      </c>
      <c r="D6" s="38"/>
      <c r="E6" s="28" t="s">
        <v>3</v>
      </c>
      <c r="F6" s="28"/>
    </row>
    <row r="7" spans="1:6" ht="30" customHeight="1" x14ac:dyDescent="0.25">
      <c r="A7" s="28"/>
      <c r="B7" s="28"/>
      <c r="C7" s="39" t="s">
        <v>33</v>
      </c>
      <c r="D7" s="39" t="s">
        <v>4</v>
      </c>
      <c r="E7" s="28" t="s">
        <v>33</v>
      </c>
      <c r="F7" s="28" t="s">
        <v>4</v>
      </c>
    </row>
    <row r="8" spans="1:6" ht="50.25" customHeight="1" x14ac:dyDescent="0.25">
      <c r="A8" s="28"/>
      <c r="B8" s="28"/>
      <c r="C8" s="40"/>
      <c r="D8" s="40"/>
      <c r="E8" s="28"/>
      <c r="F8" s="28"/>
    </row>
    <row r="9" spans="1:6" ht="17.25" customHeight="1" x14ac:dyDescent="0.25">
      <c r="A9" s="2" t="s">
        <v>14</v>
      </c>
      <c r="B9" s="3"/>
      <c r="C9" s="3"/>
      <c r="D9" s="3"/>
      <c r="E9" s="3"/>
      <c r="F9" s="3"/>
    </row>
    <row r="10" spans="1:6" ht="23.25" x14ac:dyDescent="0.3">
      <c r="A10" s="4" t="s">
        <v>11</v>
      </c>
      <c r="B10" s="25"/>
      <c r="C10" s="5"/>
      <c r="D10" s="6"/>
      <c r="E10" s="5"/>
      <c r="F10" s="6"/>
    </row>
    <row r="11" spans="1:6" ht="18.75" customHeight="1" x14ac:dyDescent="0.25">
      <c r="A11" s="29" t="s">
        <v>5</v>
      </c>
      <c r="B11" s="7" t="s">
        <v>20</v>
      </c>
      <c r="C11" s="19">
        <v>115</v>
      </c>
      <c r="D11" s="20">
        <v>270</v>
      </c>
      <c r="E11" s="8">
        <v>150</v>
      </c>
      <c r="F11" s="9">
        <v>382.5</v>
      </c>
    </row>
    <row r="12" spans="1:6" ht="17.25" customHeight="1" x14ac:dyDescent="0.25">
      <c r="A12" s="30"/>
      <c r="B12" s="7" t="s">
        <v>21</v>
      </c>
      <c r="C12" s="8">
        <v>15</v>
      </c>
      <c r="D12" s="21">
        <v>48</v>
      </c>
      <c r="E12" s="8">
        <v>20</v>
      </c>
      <c r="F12" s="9">
        <v>64</v>
      </c>
    </row>
    <row r="13" spans="1:6" ht="20.25" customHeight="1" x14ac:dyDescent="0.25">
      <c r="A13" s="30"/>
      <c r="B13" s="7" t="s">
        <v>22</v>
      </c>
      <c r="C13" s="8">
        <v>150</v>
      </c>
      <c r="D13" s="9">
        <v>76</v>
      </c>
      <c r="E13" s="8">
        <v>200</v>
      </c>
      <c r="F13" s="9">
        <v>101</v>
      </c>
    </row>
    <row r="14" spans="1:6" ht="18" customHeight="1" x14ac:dyDescent="0.25">
      <c r="A14" s="30"/>
      <c r="B14" s="7" t="s">
        <v>12</v>
      </c>
      <c r="C14" s="8">
        <v>20</v>
      </c>
      <c r="D14" s="9">
        <v>47.2</v>
      </c>
      <c r="E14" s="8">
        <v>25</v>
      </c>
      <c r="F14" s="9">
        <v>59</v>
      </c>
    </row>
    <row r="15" spans="1:6" ht="20.25" customHeight="1" x14ac:dyDescent="0.25">
      <c r="A15" s="11" t="s">
        <v>13</v>
      </c>
      <c r="B15" s="12"/>
      <c r="C15" s="17">
        <f>SUM(C11:C14)</f>
        <v>300</v>
      </c>
      <c r="D15" s="13">
        <f t="shared" ref="D15" si="0">SUM(D11:D14)</f>
        <v>441.2</v>
      </c>
      <c r="E15" s="17">
        <f>SUM(E11:E14)</f>
        <v>395</v>
      </c>
      <c r="F15" s="13">
        <f>SUM(F11:F14)</f>
        <v>606.5</v>
      </c>
    </row>
    <row r="16" spans="1:6" ht="18.75" customHeight="1" x14ac:dyDescent="0.25">
      <c r="A16" s="4" t="s">
        <v>6</v>
      </c>
      <c r="B16" s="7" t="s">
        <v>31</v>
      </c>
      <c r="C16" s="10" t="s">
        <v>32</v>
      </c>
      <c r="D16" s="9">
        <v>44.65</v>
      </c>
      <c r="E16" s="17">
        <v>100</v>
      </c>
      <c r="F16" s="9">
        <v>47</v>
      </c>
    </row>
    <row r="17" spans="1:6" s="1" customFormat="1" ht="18.75" x14ac:dyDescent="0.3">
      <c r="A17" s="14" t="s">
        <v>13</v>
      </c>
      <c r="B17" s="12"/>
      <c r="C17" s="13" t="str">
        <f>C16</f>
        <v>95</v>
      </c>
      <c r="D17" s="13">
        <f t="shared" ref="D17:F17" si="1">D16</f>
        <v>44.65</v>
      </c>
      <c r="E17" s="17">
        <f t="shared" si="1"/>
        <v>100</v>
      </c>
      <c r="F17" s="13">
        <f t="shared" si="1"/>
        <v>47</v>
      </c>
    </row>
    <row r="18" spans="1:6" s="1" customFormat="1" ht="39.75" customHeight="1" x14ac:dyDescent="0.25">
      <c r="A18" s="31" t="s">
        <v>8</v>
      </c>
      <c r="B18" s="7" t="s">
        <v>27</v>
      </c>
      <c r="C18" s="8">
        <v>40</v>
      </c>
      <c r="D18" s="9">
        <v>6.7</v>
      </c>
      <c r="E18" s="8">
        <v>60</v>
      </c>
      <c r="F18" s="9">
        <v>10</v>
      </c>
    </row>
    <row r="19" spans="1:6" ht="42" customHeight="1" x14ac:dyDescent="0.25">
      <c r="A19" s="32"/>
      <c r="B19" s="7" t="s">
        <v>24</v>
      </c>
      <c r="C19" s="8">
        <v>160</v>
      </c>
      <c r="D19" s="16">
        <v>82.7</v>
      </c>
      <c r="E19" s="8">
        <v>170</v>
      </c>
      <c r="F19" s="9">
        <v>80.2</v>
      </c>
    </row>
    <row r="20" spans="1:6" ht="36" customHeight="1" x14ac:dyDescent="0.25">
      <c r="A20" s="32"/>
      <c r="B20" s="7" t="s">
        <v>42</v>
      </c>
      <c r="C20" s="8">
        <v>50</v>
      </c>
      <c r="D20" s="16">
        <v>71</v>
      </c>
      <c r="E20" s="8">
        <v>80</v>
      </c>
      <c r="F20" s="9">
        <v>112</v>
      </c>
    </row>
    <row r="21" spans="1:6" ht="18.75" customHeight="1" x14ac:dyDescent="0.25">
      <c r="A21" s="32"/>
      <c r="B21" s="7" t="s">
        <v>25</v>
      </c>
      <c r="C21" s="8">
        <v>110</v>
      </c>
      <c r="D21" s="16">
        <v>87.6</v>
      </c>
      <c r="E21" s="8" t="s">
        <v>28</v>
      </c>
      <c r="F21" s="9">
        <v>146</v>
      </c>
    </row>
    <row r="22" spans="1:6" ht="18.75" customHeight="1" x14ac:dyDescent="0.25">
      <c r="A22" s="32"/>
      <c r="B22" s="7" t="s">
        <v>9</v>
      </c>
      <c r="C22" s="8">
        <v>30</v>
      </c>
      <c r="D22" s="16">
        <v>31</v>
      </c>
      <c r="E22" s="8">
        <v>38</v>
      </c>
      <c r="F22" s="9">
        <v>62.7</v>
      </c>
    </row>
    <row r="23" spans="1:6" ht="18.75" x14ac:dyDescent="0.25">
      <c r="A23" s="32"/>
      <c r="B23" s="7" t="s">
        <v>12</v>
      </c>
      <c r="C23" s="19">
        <v>15</v>
      </c>
      <c r="D23" s="22">
        <v>35.4</v>
      </c>
      <c r="E23" s="8">
        <v>25</v>
      </c>
      <c r="F23" s="9">
        <v>59</v>
      </c>
    </row>
    <row r="24" spans="1:6" ht="37.5" x14ac:dyDescent="0.25">
      <c r="A24" s="33"/>
      <c r="B24" s="7" t="s">
        <v>26</v>
      </c>
      <c r="C24" s="19">
        <v>150</v>
      </c>
      <c r="D24" s="23">
        <v>102</v>
      </c>
      <c r="E24" s="8">
        <v>200</v>
      </c>
      <c r="F24" s="9">
        <v>136</v>
      </c>
    </row>
    <row r="25" spans="1:6" s="1" customFormat="1" ht="18.75" x14ac:dyDescent="0.25">
      <c r="A25" s="15" t="s">
        <v>13</v>
      </c>
      <c r="B25" s="12"/>
      <c r="C25" s="8">
        <v>598.5</v>
      </c>
      <c r="D25" s="24">
        <f t="shared" ref="D25" si="2">SUM(D18:D24)</f>
        <v>416.4</v>
      </c>
      <c r="E25" s="17">
        <v>803</v>
      </c>
      <c r="F25" s="13">
        <f t="shared" ref="F25" si="3">SUM(F18:F24)</f>
        <v>605.9</v>
      </c>
    </row>
    <row r="26" spans="1:6" ht="18.75" x14ac:dyDescent="0.25">
      <c r="A26" s="29" t="s">
        <v>10</v>
      </c>
      <c r="B26" s="7" t="s">
        <v>16</v>
      </c>
      <c r="C26" s="8">
        <v>150</v>
      </c>
      <c r="D26" s="9">
        <v>74</v>
      </c>
      <c r="E26" s="8">
        <v>200</v>
      </c>
      <c r="F26" s="9">
        <v>99</v>
      </c>
    </row>
    <row r="27" spans="1:6" ht="18.75" x14ac:dyDescent="0.25">
      <c r="A27" s="34"/>
      <c r="B27" s="7" t="s">
        <v>29</v>
      </c>
      <c r="C27" s="8">
        <v>35</v>
      </c>
      <c r="D27" s="9">
        <v>164</v>
      </c>
      <c r="E27" s="8">
        <v>50</v>
      </c>
      <c r="F27" s="9">
        <v>233.7</v>
      </c>
    </row>
    <row r="28" spans="1:6" s="1" customFormat="1" ht="18.75" x14ac:dyDescent="0.25">
      <c r="A28" s="4" t="s">
        <v>13</v>
      </c>
      <c r="B28" s="12"/>
      <c r="C28" s="8">
        <f>SUM(C26:C27)</f>
        <v>185</v>
      </c>
      <c r="D28" s="13">
        <f t="shared" ref="D28:F28" si="4">SUM(D26:D27)</f>
        <v>238</v>
      </c>
      <c r="E28" s="17">
        <f t="shared" si="4"/>
        <v>250</v>
      </c>
      <c r="F28" s="13">
        <f t="shared" si="4"/>
        <v>332.7</v>
      </c>
    </row>
    <row r="29" spans="1:6" ht="21" customHeight="1" x14ac:dyDescent="0.25">
      <c r="A29" s="12" t="s">
        <v>15</v>
      </c>
      <c r="B29" s="12"/>
      <c r="C29" s="17">
        <f>C15+C25+C28</f>
        <v>1083.5</v>
      </c>
      <c r="D29" s="13">
        <f t="shared" ref="D29" si="5">D15+D17+D25+D28</f>
        <v>1140.25</v>
      </c>
      <c r="E29" s="18">
        <f>E15+E17+E25+E28</f>
        <v>1548</v>
      </c>
      <c r="F29" s="13">
        <f t="shared" ref="F29" si="6">F15+F17+F25+F28</f>
        <v>1592.1000000000001</v>
      </c>
    </row>
  </sheetData>
  <mergeCells count="12">
    <mergeCell ref="F7:F8"/>
    <mergeCell ref="A11:A14"/>
    <mergeCell ref="A18:A24"/>
    <mergeCell ref="A26:A27"/>
    <mergeCell ref="A2:F4"/>
    <mergeCell ref="A6:A8"/>
    <mergeCell ref="B6:B8"/>
    <mergeCell ref="C6:D6"/>
    <mergeCell ref="E6:F6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topLeftCell="A16" zoomScale="140" zoomScaleNormal="140" workbookViewId="0">
      <selection activeCell="K19" sqref="K19"/>
    </sheetView>
  </sheetViews>
  <sheetFormatPr defaultRowHeight="15" x14ac:dyDescent="0.25"/>
  <cols>
    <col min="1" max="1" width="12" customWidth="1"/>
    <col min="2" max="2" width="22.7109375" customWidth="1"/>
    <col min="3" max="3" width="9.5703125" customWidth="1"/>
    <col min="4" max="4" width="12.140625" customWidth="1"/>
    <col min="5" max="5" width="10.85546875" customWidth="1"/>
    <col min="6" max="6" width="12.42578125" customWidth="1"/>
  </cols>
  <sheetData>
    <row r="2" spans="1:6" ht="15" customHeight="1" x14ac:dyDescent="0.25">
      <c r="A2" s="43" t="e">
        <f>#REF!</f>
        <v>#REF!</v>
      </c>
      <c r="B2" s="43"/>
      <c r="C2" s="43"/>
      <c r="D2" s="43"/>
      <c r="E2" s="36"/>
      <c r="F2" s="36"/>
    </row>
    <row r="3" spans="1:6" ht="15" customHeight="1" x14ac:dyDescent="0.25">
      <c r="A3" s="43"/>
      <c r="B3" s="43"/>
      <c r="C3" s="43"/>
      <c r="D3" s="43"/>
      <c r="E3" s="36"/>
      <c r="F3" s="36"/>
    </row>
    <row r="4" spans="1:6" ht="15" customHeight="1" x14ac:dyDescent="0.25">
      <c r="A4" s="43"/>
      <c r="B4" s="43"/>
      <c r="C4" s="43"/>
      <c r="D4" s="43"/>
      <c r="E4" s="36"/>
      <c r="F4" s="36"/>
    </row>
    <row r="5" spans="1:6" ht="15" customHeight="1" x14ac:dyDescent="0.25">
      <c r="A5" s="43"/>
      <c r="B5" s="43"/>
      <c r="C5" s="43"/>
      <c r="D5" s="43"/>
      <c r="E5" s="36"/>
      <c r="F5" s="36"/>
    </row>
    <row r="7" spans="1:6" ht="18.75" x14ac:dyDescent="0.25">
      <c r="A7" s="28" t="s">
        <v>0</v>
      </c>
      <c r="B7" s="28" t="s">
        <v>1</v>
      </c>
      <c r="C7" s="41" t="s">
        <v>2</v>
      </c>
      <c r="D7" s="41"/>
      <c r="E7" s="28" t="s">
        <v>3</v>
      </c>
      <c r="F7" s="28"/>
    </row>
    <row r="8" spans="1:6" ht="30" customHeight="1" x14ac:dyDescent="0.25">
      <c r="A8" s="28"/>
      <c r="B8" s="28"/>
      <c r="C8" s="28" t="s">
        <v>33</v>
      </c>
      <c r="D8" s="28" t="s">
        <v>4</v>
      </c>
      <c r="E8" s="28" t="s">
        <v>33</v>
      </c>
      <c r="F8" s="28" t="s">
        <v>4</v>
      </c>
    </row>
    <row r="9" spans="1:6" ht="29.25" customHeight="1" x14ac:dyDescent="0.25">
      <c r="A9" s="28"/>
      <c r="B9" s="28"/>
      <c r="C9" s="28"/>
      <c r="D9" s="28"/>
      <c r="E9" s="28"/>
      <c r="F9" s="28"/>
    </row>
    <row r="10" spans="1:6" ht="21" x14ac:dyDescent="0.3">
      <c r="A10" s="4" t="s">
        <v>41</v>
      </c>
      <c r="B10" s="44">
        <v>46044</v>
      </c>
      <c r="C10" s="5"/>
      <c r="D10" s="6"/>
      <c r="E10" s="5"/>
      <c r="F10" s="6"/>
    </row>
    <row r="11" spans="1:6" ht="39" customHeight="1" x14ac:dyDescent="0.25">
      <c r="A11" s="42" t="s">
        <v>5</v>
      </c>
      <c r="B11" s="7" t="s">
        <v>40</v>
      </c>
      <c r="C11" s="8">
        <v>150</v>
      </c>
      <c r="D11" s="26">
        <v>188.34</v>
      </c>
      <c r="E11" s="8">
        <v>200</v>
      </c>
      <c r="F11" s="26">
        <v>258</v>
      </c>
    </row>
    <row r="12" spans="1:6" ht="21" customHeight="1" x14ac:dyDescent="0.25">
      <c r="A12" s="42"/>
      <c r="B12" s="7" t="s">
        <v>16</v>
      </c>
      <c r="C12" s="8">
        <v>150</v>
      </c>
      <c r="D12" s="9">
        <v>74</v>
      </c>
      <c r="E12" s="8">
        <v>200</v>
      </c>
      <c r="F12" s="9">
        <v>99</v>
      </c>
    </row>
    <row r="13" spans="1:6" ht="18.75" customHeight="1" x14ac:dyDescent="0.25">
      <c r="A13" s="42"/>
      <c r="B13" s="7" t="s">
        <v>18</v>
      </c>
      <c r="C13" s="8">
        <v>20</v>
      </c>
      <c r="D13" s="9">
        <v>47.2</v>
      </c>
      <c r="E13" s="8">
        <v>25</v>
      </c>
      <c r="F13" s="9">
        <v>59</v>
      </c>
    </row>
    <row r="14" spans="1:6" ht="19.5" customHeight="1" x14ac:dyDescent="0.25">
      <c r="A14" s="15"/>
      <c r="B14" s="7" t="s">
        <v>30</v>
      </c>
      <c r="C14" s="10" t="s">
        <v>19</v>
      </c>
      <c r="D14" s="9">
        <v>33</v>
      </c>
      <c r="E14" s="10" t="s">
        <v>19</v>
      </c>
      <c r="F14" s="9">
        <v>33</v>
      </c>
    </row>
    <row r="15" spans="1:6" ht="17.25" customHeight="1" x14ac:dyDescent="0.25">
      <c r="A15" s="11" t="s">
        <v>13</v>
      </c>
      <c r="B15" s="12"/>
      <c r="C15" s="18">
        <v>325</v>
      </c>
      <c r="D15" s="18">
        <f>SUM(D11:D14)</f>
        <v>342.54</v>
      </c>
      <c r="E15" s="18">
        <v>430</v>
      </c>
      <c r="F15" s="18">
        <f>SUM(F11:F14)</f>
        <v>449</v>
      </c>
    </row>
    <row r="16" spans="1:6" ht="21.75" customHeight="1" x14ac:dyDescent="0.25">
      <c r="A16" s="4" t="s">
        <v>6</v>
      </c>
      <c r="B16" s="7" t="s">
        <v>7</v>
      </c>
      <c r="C16" s="10" t="s">
        <v>23</v>
      </c>
      <c r="D16" s="9">
        <v>76</v>
      </c>
      <c r="E16" s="10" t="s">
        <v>35</v>
      </c>
      <c r="F16" s="9">
        <v>84.4</v>
      </c>
    </row>
    <row r="17" spans="1:6" s="1" customFormat="1" ht="18.75" x14ac:dyDescent="0.3">
      <c r="A17" s="27" t="s">
        <v>13</v>
      </c>
      <c r="B17" s="12"/>
      <c r="C17" s="18" t="str">
        <f>C16</f>
        <v>180</v>
      </c>
      <c r="D17" s="18">
        <f>D16</f>
        <v>76</v>
      </c>
      <c r="E17" s="18" t="str">
        <f>E16</f>
        <v>200</v>
      </c>
      <c r="F17" s="18">
        <f>F16</f>
        <v>84.4</v>
      </c>
    </row>
    <row r="18" spans="1:6" ht="41.25" customHeight="1" x14ac:dyDescent="0.25">
      <c r="A18" s="42" t="s">
        <v>8</v>
      </c>
      <c r="B18" s="7" t="s">
        <v>39</v>
      </c>
      <c r="C18" s="8">
        <v>40</v>
      </c>
      <c r="D18" s="26">
        <v>27</v>
      </c>
      <c r="E18" s="8">
        <v>60</v>
      </c>
      <c r="F18" s="26">
        <v>40.5</v>
      </c>
    </row>
    <row r="19" spans="1:6" ht="60" customHeight="1" x14ac:dyDescent="0.25">
      <c r="A19" s="42"/>
      <c r="B19" s="7" t="s">
        <v>43</v>
      </c>
      <c r="C19" s="8">
        <v>150</v>
      </c>
      <c r="D19" s="26">
        <v>45.75</v>
      </c>
      <c r="E19" s="8">
        <v>200</v>
      </c>
      <c r="F19" s="26">
        <v>61</v>
      </c>
    </row>
    <row r="20" spans="1:6" ht="18" customHeight="1" x14ac:dyDescent="0.25">
      <c r="A20" s="42"/>
      <c r="B20" s="7" t="s">
        <v>44</v>
      </c>
      <c r="C20" s="8">
        <v>50</v>
      </c>
      <c r="D20" s="26">
        <v>103.95</v>
      </c>
      <c r="E20" s="8">
        <v>80</v>
      </c>
      <c r="F20" s="26">
        <v>165</v>
      </c>
    </row>
    <row r="21" spans="1:6" ht="18" customHeight="1" x14ac:dyDescent="0.25">
      <c r="A21" s="42"/>
      <c r="B21" s="7" t="s">
        <v>38</v>
      </c>
      <c r="C21" s="8">
        <v>114</v>
      </c>
      <c r="D21" s="26">
        <v>125.6</v>
      </c>
      <c r="E21" s="8">
        <v>135</v>
      </c>
      <c r="F21" s="26">
        <v>148.21</v>
      </c>
    </row>
    <row r="22" spans="1:6" ht="17.25" customHeight="1" x14ac:dyDescent="0.25">
      <c r="A22" s="42"/>
      <c r="B22" s="7" t="s">
        <v>45</v>
      </c>
      <c r="C22" s="8">
        <v>150</v>
      </c>
      <c r="D22" s="26">
        <v>75</v>
      </c>
      <c r="E22" s="8">
        <v>200</v>
      </c>
      <c r="F22" s="26">
        <v>100</v>
      </c>
    </row>
    <row r="23" spans="1:6" ht="18.75" x14ac:dyDescent="0.25">
      <c r="A23" s="42"/>
      <c r="B23" s="7" t="s">
        <v>12</v>
      </c>
      <c r="C23" s="8">
        <v>15</v>
      </c>
      <c r="D23" s="26">
        <v>35.4</v>
      </c>
      <c r="E23" s="8">
        <v>20</v>
      </c>
      <c r="F23" s="26">
        <v>47.2</v>
      </c>
    </row>
    <row r="24" spans="1:6" ht="18.75" x14ac:dyDescent="0.25">
      <c r="A24" s="42"/>
      <c r="B24" s="7" t="s">
        <v>9</v>
      </c>
      <c r="C24" s="8">
        <v>30</v>
      </c>
      <c r="D24" s="16">
        <v>31</v>
      </c>
      <c r="E24" s="8">
        <v>38</v>
      </c>
      <c r="F24" s="9">
        <v>62.7</v>
      </c>
    </row>
    <row r="25" spans="1:6" s="1" customFormat="1" ht="18.75" x14ac:dyDescent="0.25">
      <c r="A25" s="15" t="s">
        <v>13</v>
      </c>
      <c r="B25" s="12"/>
      <c r="C25" s="8">
        <v>549</v>
      </c>
      <c r="D25" s="18">
        <f>SUM(D19:D24)</f>
        <v>416.69999999999993</v>
      </c>
      <c r="E25" s="18">
        <v>733</v>
      </c>
      <c r="F25" s="18">
        <f>SUM(F19:F24)</f>
        <v>584.11000000000013</v>
      </c>
    </row>
    <row r="26" spans="1:6" s="48" customFormat="1" ht="18.75" x14ac:dyDescent="0.25">
      <c r="A26" s="29" t="s">
        <v>10</v>
      </c>
      <c r="B26" s="45" t="s">
        <v>17</v>
      </c>
      <c r="C26" s="46">
        <v>150</v>
      </c>
      <c r="D26" s="47">
        <v>76</v>
      </c>
      <c r="E26" s="46">
        <v>180</v>
      </c>
      <c r="F26" s="47">
        <v>92</v>
      </c>
    </row>
    <row r="27" spans="1:6" ht="56.25" x14ac:dyDescent="0.25">
      <c r="A27" s="30"/>
      <c r="B27" s="7" t="s">
        <v>37</v>
      </c>
      <c r="C27" s="8">
        <v>75</v>
      </c>
      <c r="D27" s="26">
        <v>189</v>
      </c>
      <c r="E27" s="8">
        <v>90</v>
      </c>
      <c r="F27" s="26">
        <v>217.2</v>
      </c>
    </row>
    <row r="28" spans="1:6" s="1" customFormat="1" ht="19.5" customHeight="1" x14ac:dyDescent="0.25">
      <c r="A28" s="4" t="s">
        <v>13</v>
      </c>
      <c r="B28" s="12"/>
      <c r="C28" s="8">
        <v>225</v>
      </c>
      <c r="D28" s="18">
        <f>SUM(D26:D27)</f>
        <v>265</v>
      </c>
      <c r="E28" s="18">
        <v>270</v>
      </c>
      <c r="F28" s="18">
        <f>SUM(F26:F27)</f>
        <v>309.2</v>
      </c>
    </row>
    <row r="29" spans="1:6" ht="20.25" customHeight="1" x14ac:dyDescent="0.25">
      <c r="A29" s="12" t="s">
        <v>36</v>
      </c>
      <c r="B29" s="12"/>
      <c r="C29" s="18">
        <f>C15+C17+C25+C28</f>
        <v>1279</v>
      </c>
      <c r="D29" s="18">
        <f>D15+D17+D25+D28</f>
        <v>1100.24</v>
      </c>
      <c r="E29" s="18">
        <f>E15+E17+E25+E28</f>
        <v>1633</v>
      </c>
      <c r="F29" s="18">
        <f>F15+F17+F25+F28</f>
        <v>1426.7100000000003</v>
      </c>
    </row>
  </sheetData>
  <mergeCells count="12">
    <mergeCell ref="F8:F9"/>
    <mergeCell ref="A11:A13"/>
    <mergeCell ref="A18:A24"/>
    <mergeCell ref="A26:A27"/>
    <mergeCell ref="A2:F5"/>
    <mergeCell ref="A7:A9"/>
    <mergeCell ref="B7:B9"/>
    <mergeCell ref="C7:D7"/>
    <mergeCell ref="E7:F7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день с 1 до 7</vt:lpstr>
      <vt:lpstr>9 день с 1 до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PC</cp:lastModifiedBy>
  <cp:lastPrinted>2021-11-18T13:57:33Z</cp:lastPrinted>
  <dcterms:created xsi:type="dcterms:W3CDTF">2016-02-18T13:40:47Z</dcterms:created>
  <dcterms:modified xsi:type="dcterms:W3CDTF">2026-01-21T06:01:44Z</dcterms:modified>
</cp:coreProperties>
</file>